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F31" i="2"/>
  <c r="G31"/>
  <c r="H31"/>
  <c r="I31"/>
  <c r="J31"/>
  <c r="K31"/>
  <c r="L31"/>
  <c r="M31"/>
  <c r="N31"/>
  <c r="O31"/>
  <c r="P31"/>
  <c r="E31"/>
  <c r="E4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F3"/>
  <c r="E3"/>
</calcChain>
</file>

<file path=xl/sharedStrings.xml><?xml version="1.0" encoding="utf-8"?>
<sst xmlns="http://schemas.openxmlformats.org/spreadsheetml/2006/main" count="51" uniqueCount="14">
  <si>
    <t>Date</t>
  </si>
  <si>
    <t xml:space="preserve">Time </t>
  </si>
  <si>
    <t>Location</t>
  </si>
  <si>
    <t>Code</t>
  </si>
  <si>
    <t>Total Waste</t>
  </si>
  <si>
    <t>Yellow</t>
  </si>
  <si>
    <t>Red</t>
  </si>
  <si>
    <t>Blue</t>
  </si>
  <si>
    <t>White</t>
  </si>
  <si>
    <t>Cyto</t>
  </si>
  <si>
    <t>Bags</t>
  </si>
  <si>
    <t>Weight</t>
  </si>
  <si>
    <t>Yatharth Hospital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</si>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</sst>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BCDCC"/>
        <bgColor indexed="64"/>
      </patternFill>
    </fill>
    <fill>
      <patternFill patternType="solid">
        <fgColor rgb="FFFFEB3B"/>
        <bgColor indexed="64"/>
      </patternFill>
    </fill>
    <fill>
      <patternFill patternType="solid">
        <fgColor rgb="FFF44336"/>
        <bgColor indexed="64"/>
      </patternFill>
    </fill>
    <fill>
      <patternFill patternType="solid">
        <fgColor rgb="FF219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wrapText="1"/>
    </xf>
    <xf numFmtId="20" fontId="0" fillId="0" borderId="1" xfId="0" applyNumberFormat="1" applyBorder="1" applyAlignment="1">
      <alignment wrapText="1"/>
    </xf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wrapText="1"/>
    </xf>
    <xf numFmtId="20" fontId="0" fillId="0" borderId="2" xfId="0" applyNumberFormat="1" applyBorder="1" applyAlignment="1">
      <alignment wrapText="1"/>
    </xf>
    <xf numFmtId="0" fontId="3" fillId="10" borderId="2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11" borderId="5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butterflysoftware.in/images/cytoiconExce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2" name="Picture 1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858000" y="0"/>
          <a:ext cx="1524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3" name="Picture 2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762750" y="0"/>
          <a:ext cx="15240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workbookViewId="0">
      <selection activeCell="F31" sqref="F31"/>
    </sheetView>
  </sheetViews>
  <sheetFormatPr defaultRowHeight="15"/>
  <cols>
    <col min="1" max="1" width="9.7109375" bestFit="1" customWidth="1"/>
    <col min="2" max="2" width="5.5703125" bestFit="1" customWidth="1"/>
    <col min="3" max="3" width="16.28515625" bestFit="1" customWidth="1"/>
    <col min="4" max="4" width="7" bestFit="1" customWidth="1"/>
    <col min="5" max="5" width="5" bestFit="1" customWidth="1"/>
    <col min="6" max="6" width="7.5703125" bestFit="1" customWidth="1"/>
    <col min="7" max="7" width="5" bestFit="1" customWidth="1"/>
    <col min="8" max="8" width="7.5703125" bestFit="1" customWidth="1"/>
    <col min="9" max="9" width="5" bestFit="1" customWidth="1"/>
    <col min="10" max="10" width="7.5703125" bestFit="1" customWidth="1"/>
    <col min="11" max="11" width="5" bestFit="1" customWidth="1"/>
    <col min="12" max="12" width="7.5703125" bestFit="1" customWidth="1"/>
    <col min="13" max="13" width="5" bestFit="1" customWidth="1"/>
    <col min="14" max="14" width="7.5703125" bestFit="1" customWidth="1"/>
    <col min="15" max="15" width="5" bestFit="1" customWidth="1"/>
    <col min="16" max="16" width="7.5703125" bestFit="1" customWidth="1"/>
  </cols>
  <sheetData>
    <row r="1" spans="1:16" ht="15" customHeigh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/>
      <c r="G1" s="13" t="s">
        <v>5</v>
      </c>
      <c r="H1" s="13"/>
      <c r="I1" s="10" t="s">
        <v>6</v>
      </c>
      <c r="J1" s="10"/>
      <c r="K1" s="11" t="s">
        <v>7</v>
      </c>
      <c r="L1" s="11"/>
      <c r="M1" s="12" t="s">
        <v>8</v>
      </c>
      <c r="N1" s="12"/>
      <c r="O1" s="13" t="s">
        <v>9</v>
      </c>
      <c r="P1" s="13"/>
    </row>
    <row r="2" spans="1:16">
      <c r="A2" s="14"/>
      <c r="B2" s="14"/>
      <c r="C2" s="14"/>
      <c r="D2" s="14"/>
      <c r="E2" s="1" t="s">
        <v>10</v>
      </c>
      <c r="F2" s="1" t="s">
        <v>11</v>
      </c>
      <c r="G2" s="1" t="s">
        <v>10</v>
      </c>
      <c r="H2" s="1" t="s">
        <v>11</v>
      </c>
      <c r="I2" s="1" t="s">
        <v>10</v>
      </c>
      <c r="J2" s="1" t="s">
        <v>11</v>
      </c>
      <c r="K2" s="1" t="s">
        <v>10</v>
      </c>
      <c r="L2" s="1" t="s">
        <v>11</v>
      </c>
      <c r="M2" s="1" t="s">
        <v>10</v>
      </c>
      <c r="N2" s="1" t="s">
        <v>11</v>
      </c>
      <c r="O2" s="1" t="s">
        <v>10</v>
      </c>
      <c r="P2" s="1" t="s">
        <v>11</v>
      </c>
    </row>
    <row r="3" spans="1:16">
      <c r="A3" s="15">
        <v>45901</v>
      </c>
      <c r="B3" s="16">
        <v>0.66597222222222219</v>
      </c>
      <c r="C3" s="4" t="s">
        <v>12</v>
      </c>
      <c r="D3" s="5">
        <v>117304</v>
      </c>
      <c r="E3" s="17">
        <f>G3++I3+K3+M3+O3</f>
        <v>31</v>
      </c>
      <c r="F3" s="17">
        <f>H3++J3+L3+N3+P3</f>
        <v>266.39</v>
      </c>
      <c r="G3" s="18">
        <v>11</v>
      </c>
      <c r="H3" s="18">
        <v>84.8</v>
      </c>
      <c r="I3" s="19">
        <v>12</v>
      </c>
      <c r="J3" s="19">
        <v>109.78</v>
      </c>
      <c r="K3" s="20">
        <v>4</v>
      </c>
      <c r="L3" s="20">
        <v>54.28</v>
      </c>
      <c r="M3" s="21">
        <v>2</v>
      </c>
      <c r="N3" s="21">
        <v>5.31</v>
      </c>
      <c r="O3" s="18">
        <v>2</v>
      </c>
      <c r="P3" s="18">
        <v>12.22</v>
      </c>
    </row>
    <row r="4" spans="1:16">
      <c r="A4" s="15">
        <v>45902</v>
      </c>
      <c r="B4" s="16">
        <v>0.7284722222222223</v>
      </c>
      <c r="C4" s="4" t="s">
        <v>12</v>
      </c>
      <c r="D4" s="5">
        <v>117304</v>
      </c>
      <c r="E4" s="17">
        <f t="shared" ref="E4:E30" si="0">G4++I4+K4+M4+O4</f>
        <v>19</v>
      </c>
      <c r="F4" s="17">
        <f t="shared" ref="F4:F30" si="1">H4++J4+L4+N4+P4</f>
        <v>188.92</v>
      </c>
      <c r="G4" s="18">
        <v>7</v>
      </c>
      <c r="H4" s="18">
        <v>63.2</v>
      </c>
      <c r="I4" s="19">
        <v>7</v>
      </c>
      <c r="J4" s="19">
        <v>83.24</v>
      </c>
      <c r="K4" s="20">
        <v>3</v>
      </c>
      <c r="L4" s="20">
        <v>32.89</v>
      </c>
      <c r="M4" s="21">
        <v>1</v>
      </c>
      <c r="N4" s="21">
        <v>9.11</v>
      </c>
      <c r="O4" s="18">
        <v>1</v>
      </c>
      <c r="P4" s="18">
        <v>0.48</v>
      </c>
    </row>
    <row r="5" spans="1:16">
      <c r="A5" s="15">
        <v>45903</v>
      </c>
      <c r="B5" s="16">
        <v>0.85486111111111107</v>
      </c>
      <c r="C5" s="4" t="s">
        <v>12</v>
      </c>
      <c r="D5" s="5">
        <v>117304</v>
      </c>
      <c r="E5" s="17">
        <f t="shared" si="0"/>
        <v>26</v>
      </c>
      <c r="F5" s="17">
        <f t="shared" si="1"/>
        <v>219.98000000000005</v>
      </c>
      <c r="G5" s="18">
        <v>7</v>
      </c>
      <c r="H5" s="18">
        <v>61.54</v>
      </c>
      <c r="I5" s="19">
        <v>8</v>
      </c>
      <c r="J5" s="19">
        <v>84.67</v>
      </c>
      <c r="K5" s="20">
        <v>5</v>
      </c>
      <c r="L5" s="20">
        <v>56.83</v>
      </c>
      <c r="M5" s="21">
        <v>2</v>
      </c>
      <c r="N5" s="21">
        <v>13.36</v>
      </c>
      <c r="O5" s="18">
        <v>4</v>
      </c>
      <c r="P5" s="18">
        <v>3.58</v>
      </c>
    </row>
    <row r="6" spans="1:16">
      <c r="A6" s="15">
        <v>45904</v>
      </c>
      <c r="B6" s="16">
        <v>0.7416666666666667</v>
      </c>
      <c r="C6" s="4" t="s">
        <v>12</v>
      </c>
      <c r="D6" s="5">
        <v>117304</v>
      </c>
      <c r="E6" s="17">
        <f t="shared" si="0"/>
        <v>25</v>
      </c>
      <c r="F6" s="17">
        <f t="shared" si="1"/>
        <v>200.22000000000003</v>
      </c>
      <c r="G6" s="18">
        <v>8</v>
      </c>
      <c r="H6" s="18">
        <v>70</v>
      </c>
      <c r="I6" s="19">
        <v>9</v>
      </c>
      <c r="J6" s="19">
        <v>90.4</v>
      </c>
      <c r="K6" s="20">
        <v>4</v>
      </c>
      <c r="L6" s="20">
        <v>32.68</v>
      </c>
      <c r="M6" s="21">
        <v>2</v>
      </c>
      <c r="N6" s="21">
        <v>4.21</v>
      </c>
      <c r="O6" s="18">
        <v>2</v>
      </c>
      <c r="P6" s="18">
        <v>2.93</v>
      </c>
    </row>
    <row r="7" spans="1:16">
      <c r="A7" s="15">
        <v>45905</v>
      </c>
      <c r="B7" s="16">
        <v>0.84861111111111109</v>
      </c>
      <c r="C7" s="4" t="s">
        <v>12</v>
      </c>
      <c r="D7" s="5">
        <v>117304</v>
      </c>
      <c r="E7" s="17">
        <f t="shared" si="0"/>
        <v>23</v>
      </c>
      <c r="F7" s="17">
        <f t="shared" si="1"/>
        <v>179.01</v>
      </c>
      <c r="G7" s="18">
        <v>8</v>
      </c>
      <c r="H7" s="18">
        <v>57.82</v>
      </c>
      <c r="I7" s="19">
        <v>9</v>
      </c>
      <c r="J7" s="19">
        <v>84.1</v>
      </c>
      <c r="K7" s="20">
        <v>4</v>
      </c>
      <c r="L7" s="20">
        <v>35.25</v>
      </c>
      <c r="M7" s="21">
        <v>1</v>
      </c>
      <c r="N7" s="21">
        <v>1.48</v>
      </c>
      <c r="O7" s="18">
        <v>1</v>
      </c>
      <c r="P7" s="18">
        <v>0.36</v>
      </c>
    </row>
    <row r="8" spans="1:16">
      <c r="A8" s="15">
        <v>45906</v>
      </c>
      <c r="B8" s="16">
        <v>0.61388888888888882</v>
      </c>
      <c r="C8" s="4" t="s">
        <v>12</v>
      </c>
      <c r="D8" s="5">
        <v>117304</v>
      </c>
      <c r="E8" s="17">
        <f t="shared" si="0"/>
        <v>24</v>
      </c>
      <c r="F8" s="17">
        <f t="shared" si="1"/>
        <v>222.51000000000005</v>
      </c>
      <c r="G8" s="18">
        <v>9</v>
      </c>
      <c r="H8" s="18">
        <v>82.96</v>
      </c>
      <c r="I8" s="19">
        <v>8</v>
      </c>
      <c r="J8" s="19">
        <v>94.9</v>
      </c>
      <c r="K8" s="20">
        <v>4</v>
      </c>
      <c r="L8" s="20">
        <v>43.21</v>
      </c>
      <c r="M8" s="21">
        <v>2</v>
      </c>
      <c r="N8" s="21">
        <v>1.08</v>
      </c>
      <c r="O8" s="18">
        <v>1</v>
      </c>
      <c r="P8" s="18">
        <v>0.36</v>
      </c>
    </row>
    <row r="9" spans="1:16">
      <c r="A9" s="15">
        <v>45907</v>
      </c>
      <c r="B9" s="16">
        <v>0.51666666666666672</v>
      </c>
      <c r="C9" s="4" t="s">
        <v>12</v>
      </c>
      <c r="D9" s="5">
        <v>117304</v>
      </c>
      <c r="E9" s="17">
        <f t="shared" si="0"/>
        <v>37</v>
      </c>
      <c r="F9" s="17">
        <f t="shared" si="1"/>
        <v>445.63</v>
      </c>
      <c r="G9" s="18">
        <v>21</v>
      </c>
      <c r="H9" s="18">
        <v>294.2</v>
      </c>
      <c r="I9" s="19">
        <v>10</v>
      </c>
      <c r="J9" s="19">
        <v>83.38</v>
      </c>
      <c r="K9" s="20">
        <v>4</v>
      </c>
      <c r="L9" s="20">
        <v>55.92</v>
      </c>
      <c r="M9" s="21">
        <v>2</v>
      </c>
      <c r="N9" s="21">
        <v>12.13</v>
      </c>
      <c r="O9" s="18">
        <v>0</v>
      </c>
      <c r="P9" s="18">
        <v>0</v>
      </c>
    </row>
    <row r="10" spans="1:16">
      <c r="A10" s="15">
        <v>45908</v>
      </c>
      <c r="B10" s="16">
        <v>0.58611111111111114</v>
      </c>
      <c r="C10" s="4" t="s">
        <v>12</v>
      </c>
      <c r="D10" s="5">
        <v>117304</v>
      </c>
      <c r="E10" s="17">
        <f t="shared" si="0"/>
        <v>21</v>
      </c>
      <c r="F10" s="17">
        <f t="shared" si="1"/>
        <v>179.13</v>
      </c>
      <c r="G10" s="18">
        <v>7</v>
      </c>
      <c r="H10" s="18">
        <v>56.66</v>
      </c>
      <c r="I10" s="19">
        <v>7</v>
      </c>
      <c r="J10" s="19">
        <v>83.71</v>
      </c>
      <c r="K10" s="20">
        <v>4</v>
      </c>
      <c r="L10" s="20">
        <v>33.64</v>
      </c>
      <c r="M10" s="21">
        <v>2</v>
      </c>
      <c r="N10" s="21">
        <v>4.25</v>
      </c>
      <c r="O10" s="18">
        <v>1</v>
      </c>
      <c r="P10" s="18">
        <v>0.87</v>
      </c>
    </row>
    <row r="11" spans="1:16">
      <c r="A11" s="15">
        <v>45909</v>
      </c>
      <c r="B11" s="16">
        <v>0.81805555555555554</v>
      </c>
      <c r="C11" s="4" t="s">
        <v>12</v>
      </c>
      <c r="D11" s="5">
        <v>117304</v>
      </c>
      <c r="E11" s="17">
        <f t="shared" si="0"/>
        <v>20</v>
      </c>
      <c r="F11" s="17">
        <f t="shared" si="1"/>
        <v>197.04000000000002</v>
      </c>
      <c r="G11" s="18">
        <v>8</v>
      </c>
      <c r="H11" s="18">
        <v>72.09</v>
      </c>
      <c r="I11" s="19">
        <v>7</v>
      </c>
      <c r="J11" s="19">
        <v>85.33</v>
      </c>
      <c r="K11" s="20">
        <v>3</v>
      </c>
      <c r="L11" s="20">
        <v>34.369999999999997</v>
      </c>
      <c r="M11" s="21">
        <v>1</v>
      </c>
      <c r="N11" s="21">
        <v>4.41</v>
      </c>
      <c r="O11" s="18">
        <v>1</v>
      </c>
      <c r="P11" s="18">
        <v>0.84</v>
      </c>
    </row>
    <row r="12" spans="1:16">
      <c r="A12" s="15">
        <v>45910</v>
      </c>
      <c r="B12" s="16">
        <v>0.64583333333333337</v>
      </c>
      <c r="C12" s="4" t="s">
        <v>12</v>
      </c>
      <c r="D12" s="5">
        <v>117304</v>
      </c>
      <c r="E12" s="17">
        <f t="shared" si="0"/>
        <v>22</v>
      </c>
      <c r="F12" s="17">
        <f t="shared" si="1"/>
        <v>167.76000000000002</v>
      </c>
      <c r="G12" s="18">
        <v>8</v>
      </c>
      <c r="H12" s="18">
        <v>64.709999999999994</v>
      </c>
      <c r="I12" s="19">
        <v>8</v>
      </c>
      <c r="J12" s="19">
        <v>68.53</v>
      </c>
      <c r="K12" s="20">
        <v>4</v>
      </c>
      <c r="L12" s="20">
        <v>31.75</v>
      </c>
      <c r="M12" s="21">
        <v>1</v>
      </c>
      <c r="N12" s="21">
        <v>2.1800000000000002</v>
      </c>
      <c r="O12" s="18">
        <v>1</v>
      </c>
      <c r="P12" s="18">
        <v>0.59</v>
      </c>
    </row>
    <row r="13" spans="1:16">
      <c r="A13" s="15">
        <v>45911</v>
      </c>
      <c r="B13" s="16">
        <v>0.57708333333333328</v>
      </c>
      <c r="C13" s="4" t="s">
        <v>12</v>
      </c>
      <c r="D13" s="5">
        <v>117304</v>
      </c>
      <c r="E13" s="17">
        <f t="shared" si="0"/>
        <v>21</v>
      </c>
      <c r="F13" s="17">
        <f t="shared" si="1"/>
        <v>180.68</v>
      </c>
      <c r="G13" s="18">
        <v>6</v>
      </c>
      <c r="H13" s="18">
        <v>69.42</v>
      </c>
      <c r="I13" s="19">
        <v>10</v>
      </c>
      <c r="J13" s="19">
        <v>79.44</v>
      </c>
      <c r="K13" s="20">
        <v>3</v>
      </c>
      <c r="L13" s="20">
        <v>28.73</v>
      </c>
      <c r="M13" s="21">
        <v>1</v>
      </c>
      <c r="N13" s="21">
        <v>1.56</v>
      </c>
      <c r="O13" s="18">
        <v>1</v>
      </c>
      <c r="P13" s="18">
        <v>1.53</v>
      </c>
    </row>
    <row r="14" spans="1:16">
      <c r="A14" s="15">
        <v>45912</v>
      </c>
      <c r="B14" s="16">
        <v>0.75624999999999998</v>
      </c>
      <c r="C14" s="4" t="s">
        <v>12</v>
      </c>
      <c r="D14" s="5">
        <v>117304</v>
      </c>
      <c r="E14" s="17">
        <f t="shared" si="0"/>
        <v>24</v>
      </c>
      <c r="F14" s="17">
        <f t="shared" si="1"/>
        <v>186.79</v>
      </c>
      <c r="G14" s="18">
        <v>8</v>
      </c>
      <c r="H14" s="18">
        <v>65.930000000000007</v>
      </c>
      <c r="I14" s="19">
        <v>9</v>
      </c>
      <c r="J14" s="19">
        <v>80.95</v>
      </c>
      <c r="K14" s="20">
        <v>4</v>
      </c>
      <c r="L14" s="20">
        <v>36.15</v>
      </c>
      <c r="M14" s="21">
        <v>1</v>
      </c>
      <c r="N14" s="21">
        <v>2.78</v>
      </c>
      <c r="O14" s="18">
        <v>2</v>
      </c>
      <c r="P14" s="18">
        <v>0.98</v>
      </c>
    </row>
    <row r="15" spans="1:16">
      <c r="A15" s="15">
        <v>45913</v>
      </c>
      <c r="B15" s="16">
        <v>0.60972222222222217</v>
      </c>
      <c r="C15" s="4" t="s">
        <v>12</v>
      </c>
      <c r="D15" s="5">
        <v>117304</v>
      </c>
      <c r="E15" s="17">
        <f t="shared" si="0"/>
        <v>22</v>
      </c>
      <c r="F15" s="17">
        <f t="shared" si="1"/>
        <v>191.35</v>
      </c>
      <c r="G15" s="18">
        <v>8</v>
      </c>
      <c r="H15" s="18">
        <v>68.819999999999993</v>
      </c>
      <c r="I15" s="19">
        <v>8</v>
      </c>
      <c r="J15" s="19">
        <v>81.849999999999994</v>
      </c>
      <c r="K15" s="20">
        <v>4</v>
      </c>
      <c r="L15" s="20">
        <v>38.24</v>
      </c>
      <c r="M15" s="21">
        <v>1</v>
      </c>
      <c r="N15" s="21">
        <v>1.51</v>
      </c>
      <c r="O15" s="18">
        <v>1</v>
      </c>
      <c r="P15" s="18">
        <v>0.93</v>
      </c>
    </row>
    <row r="16" spans="1:16">
      <c r="A16" s="15">
        <v>45915</v>
      </c>
      <c r="B16" s="16">
        <v>0.59652777777777777</v>
      </c>
      <c r="C16" s="4" t="s">
        <v>12</v>
      </c>
      <c r="D16" s="5">
        <v>117304</v>
      </c>
      <c r="E16" s="17">
        <f t="shared" si="0"/>
        <v>28</v>
      </c>
      <c r="F16" s="17">
        <f t="shared" si="1"/>
        <v>254.82</v>
      </c>
      <c r="G16" s="18">
        <v>9</v>
      </c>
      <c r="H16" s="18">
        <v>92.7</v>
      </c>
      <c r="I16" s="19">
        <v>10</v>
      </c>
      <c r="J16" s="19">
        <v>108.32</v>
      </c>
      <c r="K16" s="20">
        <v>5</v>
      </c>
      <c r="L16" s="20">
        <v>49.75</v>
      </c>
      <c r="M16" s="21">
        <v>2</v>
      </c>
      <c r="N16" s="21">
        <v>2.56</v>
      </c>
      <c r="O16" s="18">
        <v>2</v>
      </c>
      <c r="P16" s="18">
        <v>1.49</v>
      </c>
    </row>
    <row r="17" spans="1:16">
      <c r="A17" s="15">
        <v>45916</v>
      </c>
      <c r="B17" s="16">
        <v>0.56458333333333333</v>
      </c>
      <c r="C17" s="4" t="s">
        <v>12</v>
      </c>
      <c r="D17" s="5">
        <v>117304</v>
      </c>
      <c r="E17" s="17">
        <f t="shared" si="0"/>
        <v>29</v>
      </c>
      <c r="F17" s="17">
        <f t="shared" si="1"/>
        <v>175.60000000000002</v>
      </c>
      <c r="G17" s="18">
        <v>10</v>
      </c>
      <c r="H17" s="18">
        <v>64.34</v>
      </c>
      <c r="I17" s="19">
        <v>9</v>
      </c>
      <c r="J17" s="19">
        <v>70.930000000000007</v>
      </c>
      <c r="K17" s="20">
        <v>6</v>
      </c>
      <c r="L17" s="20">
        <v>34.81</v>
      </c>
      <c r="M17" s="21">
        <v>2</v>
      </c>
      <c r="N17" s="21">
        <v>3.08</v>
      </c>
      <c r="O17" s="18">
        <v>2</v>
      </c>
      <c r="P17" s="18">
        <v>2.44</v>
      </c>
    </row>
    <row r="18" spans="1:16">
      <c r="A18" s="15">
        <v>45917</v>
      </c>
      <c r="B18" s="16">
        <v>0.77916666666666667</v>
      </c>
      <c r="C18" s="4" t="s">
        <v>12</v>
      </c>
      <c r="D18" s="5">
        <v>117304</v>
      </c>
      <c r="E18" s="17">
        <f t="shared" si="0"/>
        <v>22</v>
      </c>
      <c r="F18" s="17">
        <f t="shared" si="1"/>
        <v>198.82000000000002</v>
      </c>
      <c r="G18" s="18">
        <v>7</v>
      </c>
      <c r="H18" s="18">
        <v>70.260000000000005</v>
      </c>
      <c r="I18" s="19">
        <v>9</v>
      </c>
      <c r="J18" s="19">
        <v>83.52</v>
      </c>
      <c r="K18" s="20">
        <v>4</v>
      </c>
      <c r="L18" s="20">
        <v>43.45</v>
      </c>
      <c r="M18" s="21">
        <v>1</v>
      </c>
      <c r="N18" s="21">
        <v>1.01</v>
      </c>
      <c r="O18" s="18">
        <v>1</v>
      </c>
      <c r="P18" s="18">
        <v>0.57999999999999996</v>
      </c>
    </row>
    <row r="19" spans="1:16">
      <c r="A19" s="15">
        <v>45918</v>
      </c>
      <c r="B19" s="16">
        <v>0.625</v>
      </c>
      <c r="C19" s="4" t="s">
        <v>12</v>
      </c>
      <c r="D19" s="5">
        <v>117304</v>
      </c>
      <c r="E19" s="17">
        <f t="shared" si="0"/>
        <v>22</v>
      </c>
      <c r="F19" s="17">
        <f t="shared" si="1"/>
        <v>198.31</v>
      </c>
      <c r="G19" s="18">
        <v>7</v>
      </c>
      <c r="H19" s="18">
        <v>71.89</v>
      </c>
      <c r="I19" s="19">
        <v>9</v>
      </c>
      <c r="J19" s="19">
        <v>85.75</v>
      </c>
      <c r="K19" s="20">
        <v>4</v>
      </c>
      <c r="L19" s="20">
        <v>38.94</v>
      </c>
      <c r="M19" s="21">
        <v>1</v>
      </c>
      <c r="N19" s="21">
        <v>1.08</v>
      </c>
      <c r="O19" s="18">
        <v>1</v>
      </c>
      <c r="P19" s="18">
        <v>0.65</v>
      </c>
    </row>
    <row r="20" spans="1:16">
      <c r="A20" s="15">
        <v>45919</v>
      </c>
      <c r="B20" s="16">
        <v>0.75347222222222221</v>
      </c>
      <c r="C20" s="4" t="s">
        <v>12</v>
      </c>
      <c r="D20" s="5">
        <v>117304</v>
      </c>
      <c r="E20" s="17">
        <f t="shared" si="0"/>
        <v>21</v>
      </c>
      <c r="F20" s="17">
        <f t="shared" si="1"/>
        <v>191.76000000000002</v>
      </c>
      <c r="G20" s="18">
        <v>7</v>
      </c>
      <c r="H20" s="18">
        <v>71.040000000000006</v>
      </c>
      <c r="I20" s="19">
        <v>9</v>
      </c>
      <c r="J20" s="19">
        <v>87.46</v>
      </c>
      <c r="K20" s="20">
        <v>3</v>
      </c>
      <c r="L20" s="20">
        <v>27.68</v>
      </c>
      <c r="M20" s="21">
        <v>1</v>
      </c>
      <c r="N20" s="21">
        <v>3.62</v>
      </c>
      <c r="O20" s="18">
        <v>1</v>
      </c>
      <c r="P20" s="18">
        <v>1.96</v>
      </c>
    </row>
    <row r="21" spans="1:16">
      <c r="A21" s="15">
        <v>45920</v>
      </c>
      <c r="B21" s="16">
        <v>0.57013888888888886</v>
      </c>
      <c r="C21" s="4" t="s">
        <v>12</v>
      </c>
      <c r="D21" s="5">
        <v>117304</v>
      </c>
      <c r="E21" s="17">
        <f t="shared" si="0"/>
        <v>23</v>
      </c>
      <c r="F21" s="17">
        <f t="shared" si="1"/>
        <v>196.32999999999998</v>
      </c>
      <c r="G21" s="18">
        <v>8</v>
      </c>
      <c r="H21" s="18">
        <v>70.22</v>
      </c>
      <c r="I21" s="19">
        <v>8</v>
      </c>
      <c r="J21" s="19">
        <v>77.099999999999994</v>
      </c>
      <c r="K21" s="20">
        <v>5</v>
      </c>
      <c r="L21" s="20">
        <v>45.59</v>
      </c>
      <c r="M21" s="21">
        <v>1</v>
      </c>
      <c r="N21" s="21">
        <v>2.3199999999999998</v>
      </c>
      <c r="O21" s="18">
        <v>1</v>
      </c>
      <c r="P21" s="18">
        <v>1.1000000000000001</v>
      </c>
    </row>
    <row r="22" spans="1:16">
      <c r="A22" s="15">
        <v>45922</v>
      </c>
      <c r="B22" s="16">
        <v>0.74583333333333324</v>
      </c>
      <c r="C22" s="4" t="s">
        <v>12</v>
      </c>
      <c r="D22" s="5">
        <v>117304</v>
      </c>
      <c r="E22" s="17">
        <f t="shared" si="0"/>
        <v>27</v>
      </c>
      <c r="F22" s="17">
        <f t="shared" si="1"/>
        <v>251.18999999999997</v>
      </c>
      <c r="G22" s="18">
        <v>8</v>
      </c>
      <c r="H22" s="18">
        <v>70.55</v>
      </c>
      <c r="I22" s="19">
        <v>9</v>
      </c>
      <c r="J22" s="19">
        <v>101.65</v>
      </c>
      <c r="K22" s="20">
        <v>6</v>
      </c>
      <c r="L22" s="20">
        <v>71.5</v>
      </c>
      <c r="M22" s="21">
        <v>2</v>
      </c>
      <c r="N22" s="21">
        <v>5.01</v>
      </c>
      <c r="O22" s="18">
        <v>2</v>
      </c>
      <c r="P22" s="18">
        <v>2.48</v>
      </c>
    </row>
    <row r="23" spans="1:16">
      <c r="A23" s="15">
        <v>45923</v>
      </c>
      <c r="B23" s="16">
        <v>0.53611111111111109</v>
      </c>
      <c r="C23" s="4" t="s">
        <v>12</v>
      </c>
      <c r="D23" s="5">
        <v>117304</v>
      </c>
      <c r="E23" s="17">
        <f t="shared" si="0"/>
        <v>26</v>
      </c>
      <c r="F23" s="17">
        <f t="shared" si="1"/>
        <v>199.7</v>
      </c>
      <c r="G23" s="18">
        <v>8</v>
      </c>
      <c r="H23" s="18">
        <v>75.010000000000005</v>
      </c>
      <c r="I23" s="19">
        <v>10</v>
      </c>
      <c r="J23" s="19">
        <v>87.76</v>
      </c>
      <c r="K23" s="20">
        <v>5</v>
      </c>
      <c r="L23" s="20">
        <v>34.659999999999997</v>
      </c>
      <c r="M23" s="21">
        <v>1</v>
      </c>
      <c r="N23" s="21">
        <v>1.57</v>
      </c>
      <c r="O23" s="18">
        <v>2</v>
      </c>
      <c r="P23" s="18">
        <v>0.7</v>
      </c>
    </row>
    <row r="24" spans="1:16">
      <c r="A24" s="2">
        <v>45924</v>
      </c>
      <c r="B24" s="3">
        <v>0.6875</v>
      </c>
      <c r="C24" s="4" t="s">
        <v>12</v>
      </c>
      <c r="D24" s="5">
        <v>117304</v>
      </c>
      <c r="E24" s="17">
        <f t="shared" si="0"/>
        <v>23</v>
      </c>
      <c r="F24" s="17">
        <f t="shared" si="1"/>
        <v>199.45999999999998</v>
      </c>
      <c r="G24" s="6">
        <v>7</v>
      </c>
      <c r="H24" s="6">
        <v>66.5</v>
      </c>
      <c r="I24" s="7">
        <v>8</v>
      </c>
      <c r="J24" s="7">
        <v>87.38</v>
      </c>
      <c r="K24" s="8">
        <v>4</v>
      </c>
      <c r="L24" s="8">
        <v>41.325000000000003</v>
      </c>
      <c r="M24" s="9">
        <v>2</v>
      </c>
      <c r="N24" s="9">
        <v>1.43</v>
      </c>
      <c r="O24" s="6">
        <v>2</v>
      </c>
      <c r="P24" s="6">
        <v>2.8250000000000002</v>
      </c>
    </row>
    <row r="25" spans="1:16">
      <c r="A25" s="2">
        <v>45925</v>
      </c>
      <c r="B25" s="16">
        <v>0.77916666666666667</v>
      </c>
      <c r="C25" s="4" t="s">
        <v>12</v>
      </c>
      <c r="D25" s="5">
        <v>117304</v>
      </c>
      <c r="E25" s="17">
        <f t="shared" si="0"/>
        <v>20</v>
      </c>
      <c r="F25" s="17">
        <f t="shared" si="1"/>
        <v>169.7</v>
      </c>
      <c r="G25" s="6">
        <v>6</v>
      </c>
      <c r="H25" s="6">
        <v>52.7</v>
      </c>
      <c r="I25" s="7">
        <v>7</v>
      </c>
      <c r="J25" s="7">
        <v>71.900000000000006</v>
      </c>
      <c r="K25" s="8">
        <v>4</v>
      </c>
      <c r="L25" s="8">
        <v>42.59</v>
      </c>
      <c r="M25" s="9">
        <v>2</v>
      </c>
      <c r="N25" s="9">
        <v>1.76</v>
      </c>
      <c r="O25" s="6">
        <v>1</v>
      </c>
      <c r="P25" s="6">
        <v>0.75</v>
      </c>
    </row>
    <row r="26" spans="1:16">
      <c r="A26" s="2">
        <v>45926</v>
      </c>
      <c r="B26" s="16">
        <v>0.625</v>
      </c>
      <c r="C26" s="4" t="s">
        <v>12</v>
      </c>
      <c r="D26" s="5">
        <v>117304</v>
      </c>
      <c r="E26" s="17">
        <f t="shared" si="0"/>
        <v>21</v>
      </c>
      <c r="F26" s="17">
        <f t="shared" si="1"/>
        <v>188.45</v>
      </c>
      <c r="G26" s="6">
        <v>6</v>
      </c>
      <c r="H26" s="6">
        <v>59.32</v>
      </c>
      <c r="I26" s="7">
        <v>7</v>
      </c>
      <c r="J26" s="7">
        <v>77.52</v>
      </c>
      <c r="K26" s="8">
        <v>5</v>
      </c>
      <c r="L26" s="8">
        <v>47.82</v>
      </c>
      <c r="M26" s="9">
        <v>2</v>
      </c>
      <c r="N26" s="9">
        <v>2.15</v>
      </c>
      <c r="O26" s="6">
        <v>1</v>
      </c>
      <c r="P26" s="6">
        <v>1.64</v>
      </c>
    </row>
    <row r="27" spans="1:16">
      <c r="A27" s="2">
        <v>45927</v>
      </c>
      <c r="B27" s="16">
        <v>0.75347222222222221</v>
      </c>
      <c r="C27" s="4" t="s">
        <v>12</v>
      </c>
      <c r="D27" s="5">
        <v>117304</v>
      </c>
      <c r="E27" s="17">
        <f t="shared" si="0"/>
        <v>21</v>
      </c>
      <c r="F27" s="17">
        <f t="shared" si="1"/>
        <v>176.32000000000002</v>
      </c>
      <c r="G27" s="6">
        <v>6</v>
      </c>
      <c r="H27" s="6">
        <v>60.06</v>
      </c>
      <c r="I27" s="7">
        <v>7</v>
      </c>
      <c r="J27" s="7">
        <v>71.290000000000006</v>
      </c>
      <c r="K27" s="8">
        <v>4</v>
      </c>
      <c r="L27" s="8">
        <v>40.29</v>
      </c>
      <c r="M27" s="9">
        <v>2</v>
      </c>
      <c r="N27" s="9">
        <v>2.56</v>
      </c>
      <c r="O27" s="6">
        <v>2</v>
      </c>
      <c r="P27" s="6">
        <v>2.12</v>
      </c>
    </row>
    <row r="28" spans="1:16">
      <c r="A28" s="2">
        <v>45928</v>
      </c>
      <c r="B28" s="16">
        <v>0.57013888888888886</v>
      </c>
      <c r="C28" s="4" t="s">
        <v>12</v>
      </c>
      <c r="D28" s="5">
        <v>117304</v>
      </c>
      <c r="E28" s="17">
        <f t="shared" si="0"/>
        <v>22</v>
      </c>
      <c r="F28" s="17">
        <f t="shared" si="1"/>
        <v>176.31</v>
      </c>
      <c r="G28" s="6">
        <v>6</v>
      </c>
      <c r="H28" s="6">
        <v>58.24</v>
      </c>
      <c r="I28" s="7">
        <v>8</v>
      </c>
      <c r="J28" s="7">
        <v>72.819999999999993</v>
      </c>
      <c r="K28" s="8">
        <v>4</v>
      </c>
      <c r="L28" s="8">
        <v>42.47</v>
      </c>
      <c r="M28" s="9">
        <v>2</v>
      </c>
      <c r="N28" s="9">
        <v>1.23</v>
      </c>
      <c r="O28" s="6">
        <v>2</v>
      </c>
      <c r="P28" s="6">
        <v>1.55</v>
      </c>
    </row>
    <row r="29" spans="1:16">
      <c r="A29" s="2">
        <v>45929</v>
      </c>
      <c r="B29" s="16">
        <v>0.74583333333333324</v>
      </c>
      <c r="C29" s="4" t="s">
        <v>12</v>
      </c>
      <c r="D29" s="5">
        <v>117304</v>
      </c>
      <c r="E29" s="17">
        <f t="shared" si="0"/>
        <v>23</v>
      </c>
      <c r="F29" s="17">
        <f t="shared" si="1"/>
        <v>195.47000000000003</v>
      </c>
      <c r="G29" s="6">
        <v>7</v>
      </c>
      <c r="H29" s="6">
        <v>65.540000000000006</v>
      </c>
      <c r="I29" s="7">
        <v>8</v>
      </c>
      <c r="J29" s="7">
        <v>93.63</v>
      </c>
      <c r="K29" s="8">
        <v>4</v>
      </c>
      <c r="L29" s="8">
        <v>34.299999999999997</v>
      </c>
      <c r="M29" s="9">
        <v>2</v>
      </c>
      <c r="N29" s="9">
        <v>1.57</v>
      </c>
      <c r="O29" s="6">
        <v>2</v>
      </c>
      <c r="P29" s="6">
        <v>0.43</v>
      </c>
    </row>
    <row r="30" spans="1:16">
      <c r="A30" s="2">
        <v>45930</v>
      </c>
      <c r="B30" s="16">
        <v>0.53611111111111109</v>
      </c>
      <c r="C30" s="4" t="s">
        <v>12</v>
      </c>
      <c r="D30" s="5">
        <v>117304</v>
      </c>
      <c r="E30" s="17">
        <f t="shared" si="0"/>
        <v>20</v>
      </c>
      <c r="F30" s="17">
        <f t="shared" si="1"/>
        <v>168.76000000000002</v>
      </c>
      <c r="G30" s="6">
        <v>6</v>
      </c>
      <c r="H30" s="6">
        <v>56.49</v>
      </c>
      <c r="I30" s="7">
        <v>7</v>
      </c>
      <c r="J30" s="7">
        <v>71.319999999999993</v>
      </c>
      <c r="K30" s="8">
        <v>4</v>
      </c>
      <c r="L30" s="8">
        <v>38.67</v>
      </c>
      <c r="M30" s="9">
        <v>2</v>
      </c>
      <c r="N30" s="9">
        <v>1.35</v>
      </c>
      <c r="O30" s="6">
        <v>1</v>
      </c>
      <c r="P30" s="6">
        <v>0.93</v>
      </c>
    </row>
    <row r="31" spans="1:16" ht="15.75">
      <c r="A31" s="22" t="s">
        <v>13</v>
      </c>
      <c r="B31" s="23"/>
      <c r="C31" s="23"/>
      <c r="D31" s="24"/>
      <c r="E31" s="25">
        <f>SUM(E3:E30)</f>
        <v>663</v>
      </c>
      <c r="F31" s="25">
        <f t="shared" ref="F31:P31" si="2">SUM(F3:F30)</f>
        <v>5766.41</v>
      </c>
      <c r="G31" s="25">
        <f t="shared" si="2"/>
        <v>224</v>
      </c>
      <c r="H31" s="25">
        <f t="shared" si="2"/>
        <v>2117.0099999999998</v>
      </c>
      <c r="I31" s="25">
        <f t="shared" si="2"/>
        <v>237</v>
      </c>
      <c r="J31" s="25">
        <f t="shared" si="2"/>
        <v>2358.6300000000006</v>
      </c>
      <c r="K31" s="25">
        <f t="shared" si="2"/>
        <v>117</v>
      </c>
      <c r="L31" s="25">
        <f t="shared" si="2"/>
        <v>1147.7850000000003</v>
      </c>
      <c r="M31" s="25">
        <f t="shared" si="2"/>
        <v>44</v>
      </c>
      <c r="N31" s="25">
        <f t="shared" si="2"/>
        <v>95.670000000000016</v>
      </c>
      <c r="O31" s="25">
        <f t="shared" si="2"/>
        <v>41</v>
      </c>
      <c r="P31" s="25">
        <f t="shared" si="2"/>
        <v>47.314999999999998</v>
      </c>
    </row>
  </sheetData>
  <mergeCells count="11">
    <mergeCell ref="I1:J1"/>
    <mergeCell ref="K1:L1"/>
    <mergeCell ref="M1:N1"/>
    <mergeCell ref="O1:P1"/>
    <mergeCell ref="A31:D31"/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</dc:creator>
  <cp:lastModifiedBy>HK</cp:lastModifiedBy>
  <dcterms:created xsi:type="dcterms:W3CDTF">2025-09-25T04:29:54Z</dcterms:created>
  <dcterms:modified xsi:type="dcterms:W3CDTF">2025-10-01T04:39:02Z</dcterms:modified>
</cp:coreProperties>
</file>